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190" activeTab="0"/>
  </bookViews>
  <sheets>
    <sheet name="2019" sheetId="1" r:id="rId1"/>
    <sheet name="Sheet2" sheetId="2" r:id="rId2"/>
    <sheet name="Sheet1" sheetId="3" r:id="rId3"/>
    <sheet name="Sheet3" sheetId="4" r:id="rId4"/>
    <sheet name="Sheet4" sheetId="5" r:id="rId5"/>
  </sheets>
  <definedNames/>
  <calcPr fullCalcOnLoad="1"/>
</workbook>
</file>

<file path=xl/comments1.xml><?xml version="1.0" encoding="utf-8"?>
<comments xmlns="http://schemas.openxmlformats.org/spreadsheetml/2006/main">
  <authors>
    <author>DongDuong</author>
  </authors>
  <commentList>
    <comment ref="G33" authorId="0">
      <text>
        <r>
          <rPr>
            <b/>
            <sz val="8"/>
            <rFont val="Tahoma"/>
            <family val="2"/>
          </rPr>
          <t>DongDuong: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DongDuong: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DongDuong</author>
  </authors>
  <commentList>
    <comment ref="G30" authorId="0">
      <text>
        <r>
          <rPr>
            <b/>
            <sz val="8"/>
            <rFont val="Tahoma"/>
            <family val="2"/>
          </rPr>
          <t>DongDuong: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<sst xmlns="http://schemas.openxmlformats.org/spreadsheetml/2006/main" count="229" uniqueCount="138">
  <si>
    <t xml:space="preserve"> SỞ Y TẾ ĐỒNG NAI</t>
  </si>
  <si>
    <t>BẢNG GIÁ THU TIỀN CÔNG &amp; VACCIN TIÊM NGỪA</t>
  </si>
  <si>
    <t>STT</t>
  </si>
  <si>
    <t>TÊN VACCIN</t>
  </si>
  <si>
    <t>MŨI TIÊM</t>
  </si>
  <si>
    <t>VACCIN</t>
  </si>
  <si>
    <t>PHÍ, LỆ PHÍ</t>
  </si>
  <si>
    <t xml:space="preserve">TỔNG CỘNG </t>
  </si>
  <si>
    <t>GHI CHÚ</t>
  </si>
  <si>
    <t>Vaccin viêm gan B (Cuba)</t>
  </si>
  <si>
    <t>Trên 10 tuổi</t>
  </si>
  <si>
    <t>1/2</t>
  </si>
  <si>
    <t>Dưới 10 tuổi</t>
  </si>
  <si>
    <t>Vaccin ngừa viêm màng não mũ -hib</t>
  </si>
  <si>
    <t>1</t>
  </si>
  <si>
    <t>Hiện tại hết thuốc</t>
  </si>
  <si>
    <t>Huyết thanh phòng uốn ván SAT ( V.Nam)</t>
  </si>
  <si>
    <t>Vaccin ngừa uốn ván VAT</t>
  </si>
  <si>
    <t>Vaccin viêm não NBB  (VN)</t>
  </si>
  <si>
    <t>Vaccin viêm gan B (Bỉ)</t>
  </si>
  <si>
    <t>Vaccin ngừa Sởi, Quai bị và Rubela</t>
  </si>
  <si>
    <t>Vaccin ngừa cúm A  0,5ml (Đức)</t>
  </si>
  <si>
    <t>Vaccin ngừa cúm A  0,5ml (Pháp)</t>
  </si>
  <si>
    <t>Huyết thanh kháng dại Favirab</t>
  </si>
  <si>
    <t>TL&lt;26Kg</t>
  </si>
  <si>
    <t>2</t>
  </si>
  <si>
    <t>26Kg&lt;TL&lt;51Kg</t>
  </si>
  <si>
    <t>3</t>
  </si>
  <si>
    <t>51Kg=TL&lt;75Kg</t>
  </si>
  <si>
    <t>4</t>
  </si>
  <si>
    <t>75Kg=TL&lt;100Kg</t>
  </si>
  <si>
    <t>Huyết thanh kháng dại việt nam</t>
  </si>
  <si>
    <t>TL&lt;26kg</t>
  </si>
  <si>
    <t>26kg=TL&lt;50kg</t>
  </si>
  <si>
    <t>50kg=TL&lt;75kg</t>
  </si>
  <si>
    <t>75kg=TL&lt;100kg</t>
  </si>
  <si>
    <t>Vaccin phòng bệnh dại Verorab</t>
  </si>
  <si>
    <t>0,5ml</t>
  </si>
  <si>
    <t>0,2ml</t>
  </si>
  <si>
    <t>0,1ml</t>
  </si>
  <si>
    <t>Vaccin ngừa cúm A  0,25ml</t>
  </si>
  <si>
    <t>XÉT NGHIỆM VIÊM GAN B</t>
  </si>
  <si>
    <t>XÉT NGHIỆM HIV</t>
  </si>
  <si>
    <t>XÉT NGHIỆM NTTP</t>
  </si>
  <si>
    <t>XÉT NGHIỆM Glucose/máu</t>
  </si>
  <si>
    <t>XÉT NGHIỆM KSTSR</t>
  </si>
  <si>
    <t>SỔ TIÊM NGỪA</t>
  </si>
  <si>
    <t>GIÁM ĐỐC</t>
  </si>
  <si>
    <t>Huỳnh Thị Phúc</t>
  </si>
  <si>
    <t>Abhayrab</t>
  </si>
  <si>
    <t>TTYT HUYỆN TÂN PHÚ</t>
  </si>
  <si>
    <t xml:space="preserve">Vaccin rubelle </t>
  </si>
  <si>
    <t>Ngừa tiêu chảy Rotavirix</t>
  </si>
  <si>
    <t>Khám sức khỏe</t>
  </si>
  <si>
    <t>XÉT NGHIỆM huyết học</t>
  </si>
  <si>
    <t>Vaccin ngừa viêm não mô cầu B+C</t>
  </si>
  <si>
    <t>xét nghiệm glucose</t>
  </si>
  <si>
    <t>xét nghiệm Axit uric</t>
  </si>
  <si>
    <t>xét nghiệm men gan GOT</t>
  </si>
  <si>
    <t>xét nghiệm men gan GPT</t>
  </si>
  <si>
    <t>xét nghiệm tryglycerrice</t>
  </si>
  <si>
    <t>cholestrol toàn phần</t>
  </si>
  <si>
    <t xml:space="preserve">HDL-cholestrol </t>
  </si>
  <si>
    <t xml:space="preserve">LDL-cholestrol </t>
  </si>
  <si>
    <t>text nhanh</t>
  </si>
  <si>
    <t>sinh hóa</t>
  </si>
  <si>
    <t>XÉT NGHIỆM VIÊM GAN C</t>
  </si>
  <si>
    <t>siêu âm</t>
  </si>
  <si>
    <t>đo điện tim</t>
  </si>
  <si>
    <t>khám thai</t>
  </si>
  <si>
    <t>khám phụ khoa</t>
  </si>
  <si>
    <t>soi tươi</t>
  </si>
  <si>
    <t>paps</t>
  </si>
  <si>
    <t>sổ khám phụ khoa</t>
  </si>
  <si>
    <t>(đã ký)</t>
  </si>
  <si>
    <t>Vaccin ngừa viêm não mô cầu A+C</t>
  </si>
  <si>
    <t>Vaccin viêm gan A(  Avaxim 80)</t>
  </si>
  <si>
    <t>Vaccin viêm gan A (VN Havax)</t>
  </si>
  <si>
    <t>Dưới 16 tuổi</t>
  </si>
  <si>
    <t xml:space="preserve">dưới 3 tuổi </t>
  </si>
  <si>
    <t>từ 16 tuổi</t>
  </si>
  <si>
    <t>Ung thư cổ tử cung(Cervarix)</t>
  </si>
  <si>
    <t>Ung thư cổ tử cung(Gardasil))</t>
  </si>
  <si>
    <t>Ngừa tiêu chảy Rotavin</t>
  </si>
  <si>
    <t xml:space="preserve">Vaccin ngừa thuỷ đậu </t>
  </si>
  <si>
    <t>Năm 2016</t>
  </si>
  <si>
    <t>Vaccin viêm gan B (HQuốc) Hepavax</t>
  </si>
  <si>
    <t>Vaccin ngừa viêm màng não và
 viêm phổi do phế cầu Pneumo 23</t>
  </si>
  <si>
    <t>Vaccin ngừa viêm màng não và 
viêm phổi do phế cầu Sylflorix</t>
  </si>
  <si>
    <t>Pentaxim (5 trong 1)</t>
  </si>
  <si>
    <t>CỘNG HOÀ XÃ HỘI CHỦ NGHĨA VIỆT NAM</t>
  </si>
  <si>
    <t>Độc lập - Tự do - Hạnh phúc</t>
  </si>
  <si>
    <t>Vaccin ngừa viêm gan siêu vi B 1ml (Cuba)</t>
  </si>
  <si>
    <t>1 lọ/mũi</t>
  </si>
  <si>
    <t>Vaccin ngừa viêm gan siêu vi B 1ml (Bỉ)</t>
  </si>
  <si>
    <t>Vaccin ngừa viêm gan siêu vi B cho trẻ em 0,5ml (Bỉ)</t>
  </si>
  <si>
    <t>Vaccin ngừa viêm gan siêu vi B 1ml (Hàn Quốc)</t>
  </si>
  <si>
    <t>Vaccin viêm gan siêu vi A cho trẻ em (Avaxim 80 U)</t>
  </si>
  <si>
    <t>Vaccin viêm gan A tinh khiết, bất hoạt Havax 0,5ml</t>
  </si>
  <si>
    <t>Vaccin ngừa viêm phổi và viêm màng não mũ do -hib 0,5ml</t>
  </si>
  <si>
    <t>Vaccin ngừa viêm não mô cầu type B&amp;C 0,5ml</t>
  </si>
  <si>
    <t>Vaccin ngừa viêm não mô cầu type A&amp;C 0,5ml</t>
  </si>
  <si>
    <t>1 liều/mũi</t>
  </si>
  <si>
    <t>Vaccin ngừa bạch hầu, uốn ván, ho gà (vô bào), 
bại liệt, Hib petaxim 0,5ml (5 trong 1)</t>
  </si>
  <si>
    <t>Vaccin kết hợp bạch hầu, ho gà vô bào, uốn ván, viêm gan B, 
bại liệt bât hoạt, Hib Infanrix Hexa 0,5ml (6 trong 1)</t>
  </si>
  <si>
    <t>Vaccin ngừa các bệnh gây ra do phế cầu khuẩn Synflorix 0,5ml</t>
  </si>
  <si>
    <t>Vaccin ngừa bệnh viêm não Nhật bản B</t>
  </si>
  <si>
    <t xml:space="preserve">Huyết thanh kháng uốn ván SAT </t>
  </si>
  <si>
    <t>1 Ống/mũi</t>
  </si>
  <si>
    <t>Vaccin ngừa thuỷ đậu Varicella 0,7ml</t>
  </si>
  <si>
    <t>Vaccin ngừa thuỷ đậu Varivax 0,5ml</t>
  </si>
  <si>
    <t>Vaccin ngừa cúm Nam-Bắc bán cầu Influvac 0,5ml</t>
  </si>
  <si>
    <t>Vaccin ngừa cúm Nam-Bắc bán cầu Vaxigrip 0,25ml</t>
  </si>
  <si>
    <t>Vaccin ngừa cúm Nam-Bắc bán cầu Vaxigrip 0,5ml</t>
  </si>
  <si>
    <t>2 lọ/mũi</t>
  </si>
  <si>
    <t>3 lọ/mũi</t>
  </si>
  <si>
    <t>4 lọ/mũi</t>
  </si>
  <si>
    <t>Huyết thanh kháng dại SAR</t>
  </si>
  <si>
    <t>Vaccin ngừa bệnh dại Verorab 0,5ml</t>
  </si>
  <si>
    <t>Vaccin ngừa bệnh dại Abhayrab 0,5ml</t>
  </si>
  <si>
    <t>Vaccin ngừa tiêu chảy do Rotavirus</t>
  </si>
  <si>
    <t>Vaccin ngừa Ung thư cổ tử cung Cervarix 0,5ml</t>
  </si>
  <si>
    <t>Vaccin ngừa Ung thư cổ tử cung Gardasil 0,5ml</t>
  </si>
  <si>
    <t>Số TT</t>
  </si>
  <si>
    <t>Kế toán trưởng</t>
  </si>
  <si>
    <t xml:space="preserve">Lập biểu </t>
  </si>
  <si>
    <t>(Theo thông tư số 240/2016/TT-BTC ngày 11 tháng 11 năm 2016 của Bộ Tài Chính)</t>
  </si>
  <si>
    <t>Vaccin ngừa tiêu chảy do Rotavin</t>
  </si>
  <si>
    <r>
      <t>TL</t>
    </r>
    <r>
      <rPr>
        <sz val="10"/>
        <color indexed="8"/>
        <rFont val="Calibri"/>
        <family val="2"/>
      </rPr>
      <t>≤</t>
    </r>
    <r>
      <rPr>
        <sz val="10"/>
        <color indexed="8"/>
        <rFont val="Times New Roman"/>
        <family val="1"/>
      </rPr>
      <t>25Kg</t>
    </r>
  </si>
  <si>
    <r>
      <t>26Kg&lt;TL</t>
    </r>
    <r>
      <rPr>
        <sz val="10"/>
        <color indexed="8"/>
        <rFont val="Calibri"/>
        <family val="2"/>
      </rPr>
      <t>≤</t>
    </r>
    <r>
      <rPr>
        <sz val="10"/>
        <color indexed="8"/>
        <rFont val="Times New Roman"/>
        <family val="1"/>
      </rPr>
      <t>50Kg</t>
    </r>
  </si>
  <si>
    <r>
      <t>50Kg&lt;TL</t>
    </r>
    <r>
      <rPr>
        <sz val="10"/>
        <color indexed="8"/>
        <rFont val="Calibri"/>
        <family val="2"/>
      </rPr>
      <t>≤</t>
    </r>
    <r>
      <rPr>
        <sz val="10"/>
        <color indexed="8"/>
        <rFont val="Times New Roman"/>
        <family val="1"/>
      </rPr>
      <t>75Kg</t>
    </r>
  </si>
  <si>
    <r>
      <t>75Kg&lt;TL</t>
    </r>
    <r>
      <rPr>
        <sz val="10"/>
        <color indexed="8"/>
        <rFont val="Calibri"/>
        <family val="2"/>
      </rPr>
      <t>≤</t>
    </r>
    <r>
      <rPr>
        <sz val="10"/>
        <color indexed="8"/>
        <rFont val="Times New Roman"/>
        <family val="1"/>
      </rPr>
      <t>100Kg</t>
    </r>
  </si>
  <si>
    <t>Vaccin 6 trong 1 Hexaxim
 (bạch hầu, ho gà, uốn ván, bại liệt, viêm gan B, viêm màng não mũ  do HIB)</t>
  </si>
  <si>
    <t>Vaccin ngừa cúm A (Hàn Quốc)</t>
  </si>
  <si>
    <t>Vaccin ngừa viêm gan siêu vi B 0.5 ml (Cuba)</t>
  </si>
  <si>
    <t>Vaccin ngừa Sởi, quai bị, rubella</t>
  </si>
  <si>
    <t>Tân phú, ngày 02 tháng 05 năm 2019</t>
  </si>
  <si>
    <t>Áp dụng từ ngày 02 tháng 05 năm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</si>
</sst>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</numFmts>
  <fonts count="41">
    <font>
      <sz val="12"/>
      <name val="Vni-times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name val="Times New Roman"/>
      <family val="1"/>
    </font>
    <font>
      <b/>
      <sz val="6"/>
      <name val="Times New Roman"/>
      <family val="1"/>
    </font>
    <font>
      <b/>
      <sz val="8"/>
      <name val="Vni-time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hair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72" fontId="5" fillId="0" borderId="0" xfId="42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72" fontId="7" fillId="0" borderId="0" xfId="42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vertical="center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172" fontId="3" fillId="0" borderId="0" xfId="42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172" fontId="4" fillId="0" borderId="12" xfId="42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172" fontId="4" fillId="0" borderId="14" xfId="42" applyNumberFormat="1" applyFont="1" applyBorder="1" applyAlignment="1">
      <alignment/>
    </xf>
    <xf numFmtId="172" fontId="4" fillId="0" borderId="18" xfId="42" applyNumberFormat="1" applyFont="1" applyBorder="1" applyAlignment="1">
      <alignment/>
    </xf>
    <xf numFmtId="172" fontId="4" fillId="0" borderId="14" xfId="42" applyNumberFormat="1" applyFont="1" applyBorder="1" applyAlignment="1">
      <alignment/>
    </xf>
    <xf numFmtId="172" fontId="4" fillId="0" borderId="19" xfId="42" applyNumberFormat="1" applyFont="1" applyBorder="1" applyAlignment="1">
      <alignment/>
    </xf>
    <xf numFmtId="172" fontId="4" fillId="0" borderId="14" xfId="42" applyNumberFormat="1" applyFont="1" applyBorder="1" applyAlignment="1">
      <alignment horizontal="center"/>
    </xf>
    <xf numFmtId="172" fontId="4" fillId="0" borderId="19" xfId="42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72" fontId="14" fillId="0" borderId="12" xfId="42" applyNumberFormat="1" applyFont="1" applyBorder="1" applyAlignment="1">
      <alignment/>
    </xf>
    <xf numFmtId="172" fontId="14" fillId="0" borderId="14" xfId="42" applyNumberFormat="1" applyFont="1" applyBorder="1" applyAlignment="1">
      <alignment/>
    </xf>
    <xf numFmtId="172" fontId="14" fillId="0" borderId="15" xfId="42" applyNumberFormat="1" applyFont="1" applyBorder="1" applyAlignment="1">
      <alignment/>
    </xf>
    <xf numFmtId="172" fontId="14" fillId="0" borderId="14" xfId="42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172" fontId="15" fillId="0" borderId="14" xfId="42" applyNumberFormat="1" applyFont="1" applyBorder="1" applyAlignment="1">
      <alignment/>
    </xf>
    <xf numFmtId="172" fontId="4" fillId="0" borderId="20" xfId="42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49" fontId="16" fillId="0" borderId="12" xfId="0" applyNumberFormat="1" applyFont="1" applyBorder="1" applyAlignment="1">
      <alignment horizontal="center"/>
    </xf>
    <xf numFmtId="172" fontId="16" fillId="0" borderId="12" xfId="42" applyNumberFormat="1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/>
    </xf>
    <xf numFmtId="49" fontId="16" fillId="0" borderId="14" xfId="0" applyNumberFormat="1" applyFont="1" applyBorder="1" applyAlignment="1">
      <alignment horizontal="center"/>
    </xf>
    <xf numFmtId="172" fontId="16" fillId="0" borderId="14" xfId="42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/>
    </xf>
    <xf numFmtId="49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72" fontId="16" fillId="0" borderId="15" xfId="42" applyNumberFormat="1" applyFont="1" applyBorder="1" applyAlignment="1">
      <alignment/>
    </xf>
    <xf numFmtId="172" fontId="16" fillId="0" borderId="14" xfId="42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5" fillId="0" borderId="0" xfId="42" applyNumberFormat="1" applyFont="1" applyAlignment="1">
      <alignment/>
    </xf>
    <xf numFmtId="0" fontId="4" fillId="0" borderId="0" xfId="0" applyFont="1" applyAlignment="1">
      <alignment horizontal="center"/>
    </xf>
    <xf numFmtId="49" fontId="16" fillId="24" borderId="14" xfId="0" applyNumberFormat="1" applyFont="1" applyFill="1" applyBorder="1" applyAlignment="1">
      <alignment horizontal="center"/>
    </xf>
    <xf numFmtId="172" fontId="16" fillId="24" borderId="14" xfId="42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6" fillId="0" borderId="14" xfId="0" applyFont="1" applyBorder="1" applyAlignment="1">
      <alignment vertical="center" wrapText="1"/>
    </xf>
    <xf numFmtId="172" fontId="16" fillId="0" borderId="14" xfId="42" applyNumberFormat="1" applyFont="1" applyBorder="1" applyAlignment="1">
      <alignment vertical="center" wrapText="1"/>
    </xf>
    <xf numFmtId="0" fontId="16" fillId="24" borderId="14" xfId="0" applyFont="1" applyFill="1" applyBorder="1" applyAlignment="1">
      <alignment/>
    </xf>
    <xf numFmtId="0" fontId="35" fillId="0" borderId="14" xfId="0" applyFont="1" applyBorder="1" applyAlignment="1">
      <alignment vertical="center"/>
    </xf>
    <xf numFmtId="0" fontId="34" fillId="0" borderId="14" xfId="0" applyFont="1" applyBorder="1" applyAlignment="1">
      <alignment vertical="center" wrapText="1"/>
    </xf>
    <xf numFmtId="49" fontId="7" fillId="0" borderId="0" xfId="0" applyNumberFormat="1" applyFont="1" applyAlignment="1">
      <alignment/>
    </xf>
    <xf numFmtId="0" fontId="5" fillId="0" borderId="21" xfId="0" applyFont="1" applyBorder="1" applyAlignment="1">
      <alignment wrapText="1"/>
    </xf>
    <xf numFmtId="172" fontId="7" fillId="0" borderId="0" xfId="42" applyNumberFormat="1" applyFont="1" applyAlignment="1">
      <alignment/>
    </xf>
    <xf numFmtId="172" fontId="3" fillId="0" borderId="0" xfId="42" applyNumberFormat="1" applyFont="1" applyAlignment="1">
      <alignment/>
    </xf>
    <xf numFmtId="0" fontId="0" fillId="0" borderId="0" xfId="0" applyFill="1" applyAlignment="1">
      <alignment/>
    </xf>
    <xf numFmtId="0" fontId="36" fillId="0" borderId="14" xfId="0" applyFont="1" applyFill="1" applyBorder="1" applyAlignment="1">
      <alignment/>
    </xf>
    <xf numFmtId="49" fontId="36" fillId="0" borderId="14" xfId="0" applyNumberFormat="1" applyFont="1" applyFill="1" applyBorder="1" applyAlignment="1">
      <alignment horizontal="center"/>
    </xf>
    <xf numFmtId="172" fontId="36" fillId="0" borderId="14" xfId="42" applyNumberFormat="1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4" xfId="0" applyFont="1" applyBorder="1" applyAlignment="1">
      <alignment wrapText="1"/>
    </xf>
    <xf numFmtId="0" fontId="16" fillId="0" borderId="22" xfId="0" applyFont="1" applyBorder="1" applyAlignment="1">
      <alignment horizontal="center"/>
    </xf>
    <xf numFmtId="0" fontId="16" fillId="0" borderId="18" xfId="0" applyFont="1" applyBorder="1" applyAlignment="1">
      <alignment/>
    </xf>
    <xf numFmtId="49" fontId="16" fillId="0" borderId="18" xfId="0" applyNumberFormat="1" applyFont="1" applyBorder="1" applyAlignment="1">
      <alignment horizontal="center"/>
    </xf>
    <xf numFmtId="172" fontId="16" fillId="0" borderId="18" xfId="42" applyNumberFormat="1" applyFont="1" applyBorder="1" applyAlignment="1">
      <alignment/>
    </xf>
    <xf numFmtId="0" fontId="16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15" xfId="0" applyFont="1" applyBorder="1" applyAlignment="1">
      <alignment/>
    </xf>
    <xf numFmtId="172" fontId="11" fillId="0" borderId="26" xfId="42" applyNumberFormat="1" applyFont="1" applyBorder="1" applyAlignment="1">
      <alignment horizontal="center" vertical="center" wrapText="1"/>
    </xf>
    <xf numFmtId="172" fontId="11" fillId="0" borderId="27" xfId="4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5" fillId="0" borderId="28" xfId="42" applyNumberFormat="1" applyFont="1" applyBorder="1" applyAlignment="1">
      <alignment horizontal="center"/>
    </xf>
    <xf numFmtId="172" fontId="4" fillId="0" borderId="0" xfId="42" applyNumberFormat="1" applyFont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3" fillId="0" borderId="0" xfId="42" applyNumberFormat="1" applyFont="1" applyAlignment="1">
      <alignment horizontal="center"/>
    </xf>
    <xf numFmtId="172" fontId="7" fillId="0" borderId="0" xfId="42" applyNumberFormat="1" applyFont="1" applyAlignment="1">
      <alignment horizontal="center"/>
    </xf>
    <xf numFmtId="49" fontId="6" fillId="0" borderId="24" xfId="0" applyNumberFormat="1" applyFont="1" applyBorder="1" applyAlignment="1">
      <alignment horizontal="center" vertical="center" wrapText="1"/>
    </xf>
    <xf numFmtId="172" fontId="4" fillId="0" borderId="24" xfId="42" applyNumberFormat="1" applyFont="1" applyBorder="1" applyAlignment="1">
      <alignment horizontal="center" vertical="center" wrapText="1"/>
    </xf>
    <xf numFmtId="172" fontId="4" fillId="0" borderId="27" xfId="42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200025</xdr:rowOff>
    </xdr:from>
    <xdr:to>
      <xdr:col>1</xdr:col>
      <xdr:colOff>2238375</xdr:colOff>
      <xdr:row>1</xdr:row>
      <xdr:rowOff>200025</xdr:rowOff>
    </xdr:to>
    <xdr:sp>
      <xdr:nvSpPr>
        <xdr:cNvPr id="1" name="Straight Connector 2"/>
        <xdr:cNvSpPr>
          <a:spLocks/>
        </xdr:cNvSpPr>
      </xdr:nvSpPr>
      <xdr:spPr>
        <a:xfrm>
          <a:off x="1257300" y="4000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</xdr:col>
      <xdr:colOff>514350</xdr:colOff>
      <xdr:row>3</xdr:row>
      <xdr:rowOff>9525</xdr:rowOff>
    </xdr:from>
    <xdr:to>
      <xdr:col>6</xdr:col>
      <xdr:colOff>104775</xdr:colOff>
      <xdr:row>3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5029200" y="4857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150" zoomScaleNormal="150" zoomScalePageLayoutView="0" workbookViewId="0" topLeftCell="A1">
      <selection activeCell="I9" sqref="I9"/>
    </sheetView>
  </sheetViews>
  <sheetFormatPr defaultColWidth="8.796875" defaultRowHeight="15"/>
  <cols>
    <col min="1" max="1" width="3.59765625" style="0" customWidth="1"/>
    <col min="2" max="2" width="36.59765625" style="0" customWidth="1"/>
    <col min="3" max="3" width="7.19921875" style="0" customWidth="1"/>
    <col min="4" max="4" width="8.5" style="0" customWidth="1"/>
    <col min="5" max="5" width="8.69921875" style="0" customWidth="1"/>
    <col min="6" max="6" width="9.8984375" style="0" customWidth="1"/>
    <col min="7" max="7" width="13.8984375" style="0" customWidth="1"/>
  </cols>
  <sheetData>
    <row r="1" spans="1:12" ht="15.75">
      <c r="A1" s="99" t="s">
        <v>0</v>
      </c>
      <c r="B1" s="99"/>
      <c r="C1" s="98" t="s">
        <v>90</v>
      </c>
      <c r="D1" s="98"/>
      <c r="E1" s="98"/>
      <c r="F1" s="98"/>
      <c r="G1" s="98"/>
      <c r="I1" s="60"/>
      <c r="J1" s="60"/>
      <c r="K1" s="60"/>
      <c r="L1" s="60"/>
    </row>
    <row r="2" spans="1:12" ht="15.75">
      <c r="A2" s="98" t="s">
        <v>50</v>
      </c>
      <c r="B2" s="98"/>
      <c r="C2" s="99" t="s">
        <v>91</v>
      </c>
      <c r="D2" s="99"/>
      <c r="E2" s="99"/>
      <c r="F2" s="99"/>
      <c r="G2" s="99"/>
      <c r="I2" s="60"/>
      <c r="J2" s="60"/>
      <c r="K2" s="60"/>
      <c r="L2" s="60"/>
    </row>
    <row r="3" spans="1:12" ht="6" customHeight="1">
      <c r="A3" s="62"/>
      <c r="B3" s="62"/>
      <c r="C3" s="1"/>
      <c r="D3" s="1"/>
      <c r="E3" s="1"/>
      <c r="F3" s="1"/>
      <c r="G3" s="1"/>
      <c r="I3" s="60"/>
      <c r="J3" s="60"/>
      <c r="K3" s="60"/>
      <c r="L3" s="60"/>
    </row>
    <row r="4" spans="1:7" ht="18.75">
      <c r="A4" s="93" t="s">
        <v>1</v>
      </c>
      <c r="B4" s="93"/>
      <c r="C4" s="93"/>
      <c r="D4" s="93"/>
      <c r="E4" s="93"/>
      <c r="F4" s="93"/>
      <c r="G4" s="93"/>
    </row>
    <row r="5" spans="1:7" ht="15.75">
      <c r="A5" s="104" t="s">
        <v>137</v>
      </c>
      <c r="B5" s="98"/>
      <c r="C5" s="98"/>
      <c r="D5" s="98"/>
      <c r="E5" s="98"/>
      <c r="F5" s="98"/>
      <c r="G5" s="98"/>
    </row>
    <row r="6" spans="1:7" ht="17.25" customHeight="1">
      <c r="A6" s="105" t="s">
        <v>126</v>
      </c>
      <c r="B6" s="105"/>
      <c r="C6" s="105"/>
      <c r="D6" s="105"/>
      <c r="E6" s="105"/>
      <c r="F6" s="105"/>
      <c r="G6" s="105"/>
    </row>
    <row r="7" spans="1:7" ht="3.75" customHeight="1" thickBot="1">
      <c r="A7" s="73"/>
      <c r="B7" s="73"/>
      <c r="C7" s="73"/>
      <c r="D7" s="73"/>
      <c r="E7" s="73"/>
      <c r="F7" s="73"/>
      <c r="G7" s="73"/>
    </row>
    <row r="8" spans="1:7" ht="15.75" thickTop="1">
      <c r="A8" s="94" t="s">
        <v>123</v>
      </c>
      <c r="B8" s="94" t="s">
        <v>3</v>
      </c>
      <c r="C8" s="96" t="s">
        <v>4</v>
      </c>
      <c r="D8" s="91" t="s">
        <v>5</v>
      </c>
      <c r="E8" s="91" t="s">
        <v>6</v>
      </c>
      <c r="F8" s="91" t="s">
        <v>7</v>
      </c>
      <c r="G8" s="102" t="s">
        <v>8</v>
      </c>
    </row>
    <row r="9" spans="1:7" ht="12" customHeight="1">
      <c r="A9" s="95"/>
      <c r="B9" s="95"/>
      <c r="C9" s="97"/>
      <c r="D9" s="92"/>
      <c r="E9" s="92"/>
      <c r="F9" s="92"/>
      <c r="G9" s="103"/>
    </row>
    <row r="10" spans="1:7" ht="15" customHeight="1">
      <c r="A10" s="43">
        <v>1</v>
      </c>
      <c r="B10" s="44" t="s">
        <v>92</v>
      </c>
      <c r="C10" s="45" t="s">
        <v>93</v>
      </c>
      <c r="D10" s="46">
        <v>73480</v>
      </c>
      <c r="E10" s="46">
        <v>10000</v>
      </c>
      <c r="F10" s="46">
        <f aca="true" t="shared" si="0" ref="F10:F47">D10+E10</f>
        <v>83480</v>
      </c>
      <c r="G10" s="47"/>
    </row>
    <row r="11" spans="1:7" ht="15" customHeight="1">
      <c r="A11" s="83">
        <v>2</v>
      </c>
      <c r="B11" s="84" t="s">
        <v>134</v>
      </c>
      <c r="C11" s="85" t="s">
        <v>93</v>
      </c>
      <c r="D11" s="86">
        <v>51975</v>
      </c>
      <c r="E11" s="86">
        <v>10000</v>
      </c>
      <c r="F11" s="86">
        <f>D11+E11</f>
        <v>61975</v>
      </c>
      <c r="G11" s="87"/>
    </row>
    <row r="12" spans="1:7" ht="15" customHeight="1">
      <c r="A12" s="48">
        <v>3</v>
      </c>
      <c r="B12" s="49" t="s">
        <v>94</v>
      </c>
      <c r="C12" s="50" t="s">
        <v>93</v>
      </c>
      <c r="D12" s="51">
        <v>115811</v>
      </c>
      <c r="E12" s="51">
        <v>10000</v>
      </c>
      <c r="F12" s="64">
        <f t="shared" si="0"/>
        <v>125811</v>
      </c>
      <c r="G12" s="52"/>
    </row>
    <row r="13" spans="1:7" s="66" customFormat="1" ht="15" customHeight="1">
      <c r="A13" s="83">
        <v>4</v>
      </c>
      <c r="B13" s="69" t="s">
        <v>95</v>
      </c>
      <c r="C13" s="63" t="s">
        <v>93</v>
      </c>
      <c r="D13" s="64">
        <v>70774</v>
      </c>
      <c r="E13" s="64">
        <v>10000</v>
      </c>
      <c r="F13" s="64">
        <f t="shared" si="0"/>
        <v>80774</v>
      </c>
      <c r="G13" s="65"/>
    </row>
    <row r="14" spans="1:7" ht="15" customHeight="1">
      <c r="A14" s="48">
        <v>5</v>
      </c>
      <c r="B14" s="49" t="s">
        <v>96</v>
      </c>
      <c r="C14" s="50" t="s">
        <v>93</v>
      </c>
      <c r="D14" s="51">
        <v>99908</v>
      </c>
      <c r="E14" s="51">
        <v>10000</v>
      </c>
      <c r="F14" s="51">
        <f>D14+E14</f>
        <v>109908</v>
      </c>
      <c r="G14" s="52"/>
    </row>
    <row r="15" spans="1:7" ht="15" customHeight="1">
      <c r="A15" s="83">
        <v>6</v>
      </c>
      <c r="B15" s="49" t="s">
        <v>97</v>
      </c>
      <c r="C15" s="50" t="s">
        <v>93</v>
      </c>
      <c r="D15" s="51">
        <v>369600</v>
      </c>
      <c r="E15" s="51">
        <v>10000</v>
      </c>
      <c r="F15" s="51">
        <f>D15+E15</f>
        <v>379600</v>
      </c>
      <c r="G15" s="52"/>
    </row>
    <row r="16" spans="1:7" ht="15" customHeight="1">
      <c r="A16" s="48">
        <v>7</v>
      </c>
      <c r="B16" s="49" t="s">
        <v>98</v>
      </c>
      <c r="C16" s="50" t="s">
        <v>93</v>
      </c>
      <c r="D16" s="51">
        <v>104940</v>
      </c>
      <c r="E16" s="51">
        <v>10000</v>
      </c>
      <c r="F16" s="51">
        <f>D16+E16</f>
        <v>114940</v>
      </c>
      <c r="G16" s="52"/>
    </row>
    <row r="17" spans="1:7" ht="15" customHeight="1">
      <c r="A17" s="83">
        <v>8</v>
      </c>
      <c r="B17" s="70" t="s">
        <v>99</v>
      </c>
      <c r="C17" s="53" t="s">
        <v>93</v>
      </c>
      <c r="D17" s="59">
        <v>198000</v>
      </c>
      <c r="E17" s="51">
        <v>10000</v>
      </c>
      <c r="F17" s="51">
        <f t="shared" si="0"/>
        <v>208000</v>
      </c>
      <c r="G17" s="54"/>
    </row>
    <row r="18" spans="1:7" ht="15" customHeight="1">
      <c r="A18" s="48">
        <v>9</v>
      </c>
      <c r="B18" s="49" t="s">
        <v>100</v>
      </c>
      <c r="C18" s="50" t="s">
        <v>102</v>
      </c>
      <c r="D18" s="51">
        <v>166320</v>
      </c>
      <c r="E18" s="51">
        <v>14000</v>
      </c>
      <c r="F18" s="51">
        <f>D18+E18</f>
        <v>180320</v>
      </c>
      <c r="G18" s="52"/>
    </row>
    <row r="19" spans="1:7" ht="15" customHeight="1">
      <c r="A19" s="83">
        <v>10</v>
      </c>
      <c r="B19" s="49" t="s">
        <v>101</v>
      </c>
      <c r="C19" s="50" t="s">
        <v>102</v>
      </c>
      <c r="D19" s="51">
        <v>143220</v>
      </c>
      <c r="E19" s="51">
        <v>14000</v>
      </c>
      <c r="F19" s="51">
        <f>D19+E19</f>
        <v>157220</v>
      </c>
      <c r="G19" s="52"/>
    </row>
    <row r="20" spans="1:7" ht="15" customHeight="1">
      <c r="A20" s="48">
        <v>11</v>
      </c>
      <c r="B20" s="49" t="s">
        <v>135</v>
      </c>
      <c r="C20" s="50" t="s">
        <v>93</v>
      </c>
      <c r="D20" s="51">
        <v>169235</v>
      </c>
      <c r="E20" s="51">
        <v>14000</v>
      </c>
      <c r="F20" s="51">
        <f>D20+E20</f>
        <v>183235</v>
      </c>
      <c r="G20" s="52"/>
    </row>
    <row r="21" spans="1:7" ht="24.75" customHeight="1">
      <c r="A21" s="83">
        <v>12</v>
      </c>
      <c r="B21" s="71" t="s">
        <v>104</v>
      </c>
      <c r="C21" s="53" t="s">
        <v>102</v>
      </c>
      <c r="D21" s="68">
        <v>822870</v>
      </c>
      <c r="E21" s="68">
        <v>10000</v>
      </c>
      <c r="F21" s="68">
        <f t="shared" si="0"/>
        <v>832870</v>
      </c>
      <c r="G21" s="54"/>
    </row>
    <row r="22" spans="1:7" ht="24.75" customHeight="1">
      <c r="A22" s="48">
        <v>13</v>
      </c>
      <c r="B22" s="67" t="s">
        <v>103</v>
      </c>
      <c r="C22" s="53" t="s">
        <v>102</v>
      </c>
      <c r="D22" s="68">
        <v>693000</v>
      </c>
      <c r="E22" s="68">
        <v>10000</v>
      </c>
      <c r="F22" s="68">
        <f t="shared" si="0"/>
        <v>703000</v>
      </c>
      <c r="G22" s="54"/>
    </row>
    <row r="23" spans="1:7" ht="24.75" customHeight="1">
      <c r="A23" s="83">
        <v>14</v>
      </c>
      <c r="B23" s="67" t="s">
        <v>105</v>
      </c>
      <c r="C23" s="53" t="s">
        <v>102</v>
      </c>
      <c r="D23" s="68">
        <v>853161</v>
      </c>
      <c r="E23" s="68">
        <v>14000</v>
      </c>
      <c r="F23" s="68">
        <f t="shared" si="0"/>
        <v>867161</v>
      </c>
      <c r="G23" s="54"/>
    </row>
    <row r="24" spans="1:7" ht="15" customHeight="1">
      <c r="A24" s="48">
        <v>15</v>
      </c>
      <c r="B24" s="49" t="s">
        <v>106</v>
      </c>
      <c r="C24" s="50" t="s">
        <v>93</v>
      </c>
      <c r="D24" s="51">
        <v>57200</v>
      </c>
      <c r="E24" s="51">
        <v>14000</v>
      </c>
      <c r="F24" s="51">
        <f>D24+E24</f>
        <v>71200</v>
      </c>
      <c r="G24" s="52"/>
    </row>
    <row r="25" spans="1:7" ht="15" customHeight="1">
      <c r="A25" s="83">
        <v>16</v>
      </c>
      <c r="B25" s="49" t="s">
        <v>107</v>
      </c>
      <c r="C25" s="50" t="s">
        <v>108</v>
      </c>
      <c r="D25" s="51">
        <v>27790</v>
      </c>
      <c r="E25" s="51">
        <v>27000</v>
      </c>
      <c r="F25" s="51">
        <f t="shared" si="0"/>
        <v>54790</v>
      </c>
      <c r="G25" s="54"/>
    </row>
    <row r="26" spans="1:7" ht="15" customHeight="1">
      <c r="A26" s="48">
        <v>17</v>
      </c>
      <c r="B26" s="49" t="s">
        <v>17</v>
      </c>
      <c r="C26" s="50" t="s">
        <v>108</v>
      </c>
      <c r="D26" s="51">
        <v>12012</v>
      </c>
      <c r="E26" s="51">
        <v>10000</v>
      </c>
      <c r="F26" s="51">
        <f t="shared" si="0"/>
        <v>22012</v>
      </c>
      <c r="G26" s="52"/>
    </row>
    <row r="27" spans="1:7" ht="15" customHeight="1">
      <c r="A27" s="83">
        <v>18</v>
      </c>
      <c r="B27" s="55" t="s">
        <v>110</v>
      </c>
      <c r="C27" s="50" t="s">
        <v>93</v>
      </c>
      <c r="D27" s="51">
        <v>641487</v>
      </c>
      <c r="E27" s="51">
        <v>14000</v>
      </c>
      <c r="F27" s="51">
        <f>D27+E27</f>
        <v>655487</v>
      </c>
      <c r="G27" s="54"/>
    </row>
    <row r="28" spans="1:7" ht="15" customHeight="1">
      <c r="A28" s="48">
        <v>19</v>
      </c>
      <c r="B28" s="55" t="s">
        <v>109</v>
      </c>
      <c r="C28" s="50" t="s">
        <v>93</v>
      </c>
      <c r="D28" s="51">
        <v>575190</v>
      </c>
      <c r="E28" s="51">
        <v>14000</v>
      </c>
      <c r="F28" s="51">
        <f t="shared" si="0"/>
        <v>589190</v>
      </c>
      <c r="G28" s="54"/>
    </row>
    <row r="29" spans="1:7" ht="15" customHeight="1">
      <c r="A29" s="83">
        <v>20</v>
      </c>
      <c r="B29" s="49" t="s">
        <v>111</v>
      </c>
      <c r="C29" s="50" t="s">
        <v>93</v>
      </c>
      <c r="D29" s="51">
        <v>206800</v>
      </c>
      <c r="E29" s="51">
        <v>14000</v>
      </c>
      <c r="F29" s="51">
        <f t="shared" si="0"/>
        <v>220800</v>
      </c>
      <c r="G29" s="52"/>
    </row>
    <row r="30" spans="1:7" ht="15" customHeight="1">
      <c r="A30" s="48">
        <v>21</v>
      </c>
      <c r="B30" s="49" t="s">
        <v>112</v>
      </c>
      <c r="C30" s="50" t="s">
        <v>93</v>
      </c>
      <c r="D30" s="51">
        <v>165165</v>
      </c>
      <c r="E30" s="51">
        <v>14000</v>
      </c>
      <c r="F30" s="51">
        <f t="shared" si="0"/>
        <v>179165</v>
      </c>
      <c r="G30" s="52"/>
    </row>
    <row r="31" spans="1:7" ht="15" customHeight="1">
      <c r="A31" s="83">
        <v>22</v>
      </c>
      <c r="B31" s="49" t="s">
        <v>113</v>
      </c>
      <c r="C31" s="50" t="s">
        <v>93</v>
      </c>
      <c r="D31" s="51">
        <v>215985</v>
      </c>
      <c r="E31" s="51">
        <v>14000</v>
      </c>
      <c r="F31" s="51">
        <f>D31+E31</f>
        <v>229985</v>
      </c>
      <c r="G31" s="52"/>
    </row>
    <row r="32" spans="1:7" ht="15" customHeight="1">
      <c r="A32" s="48">
        <v>23</v>
      </c>
      <c r="B32" s="49" t="s">
        <v>133</v>
      </c>
      <c r="C32" s="50" t="s">
        <v>93</v>
      </c>
      <c r="D32" s="51">
        <v>186450</v>
      </c>
      <c r="E32" s="51">
        <v>10000</v>
      </c>
      <c r="F32" s="51">
        <f>D32+E32</f>
        <v>196450</v>
      </c>
      <c r="G32" s="52"/>
    </row>
    <row r="33" spans="1:7" s="76" customFormat="1" ht="15" customHeight="1">
      <c r="A33" s="83">
        <v>24</v>
      </c>
      <c r="B33" s="77" t="s">
        <v>23</v>
      </c>
      <c r="C33" s="78" t="s">
        <v>93</v>
      </c>
      <c r="D33" s="79">
        <v>573000</v>
      </c>
      <c r="E33" s="79">
        <v>27000</v>
      </c>
      <c r="F33" s="79">
        <f t="shared" si="0"/>
        <v>600000</v>
      </c>
      <c r="G33" s="80" t="s">
        <v>128</v>
      </c>
    </row>
    <row r="34" spans="1:7" s="76" customFormat="1" ht="15" customHeight="1">
      <c r="A34" s="48">
        <v>25</v>
      </c>
      <c r="B34" s="77" t="s">
        <v>23</v>
      </c>
      <c r="C34" s="78" t="s">
        <v>114</v>
      </c>
      <c r="D34" s="79">
        <v>1146000</v>
      </c>
      <c r="E34" s="79">
        <v>27000</v>
      </c>
      <c r="F34" s="79">
        <f t="shared" si="0"/>
        <v>1173000</v>
      </c>
      <c r="G34" s="80" t="s">
        <v>129</v>
      </c>
    </row>
    <row r="35" spans="1:7" s="76" customFormat="1" ht="15" customHeight="1">
      <c r="A35" s="83">
        <v>26</v>
      </c>
      <c r="B35" s="77" t="s">
        <v>23</v>
      </c>
      <c r="C35" s="78" t="s">
        <v>115</v>
      </c>
      <c r="D35" s="79">
        <v>1719000</v>
      </c>
      <c r="E35" s="79">
        <v>27000</v>
      </c>
      <c r="F35" s="79">
        <f t="shared" si="0"/>
        <v>1746000</v>
      </c>
      <c r="G35" s="80" t="s">
        <v>130</v>
      </c>
    </row>
    <row r="36" spans="1:7" s="76" customFormat="1" ht="15" customHeight="1">
      <c r="A36" s="48">
        <v>27</v>
      </c>
      <c r="B36" s="77" t="s">
        <v>23</v>
      </c>
      <c r="C36" s="78" t="s">
        <v>116</v>
      </c>
      <c r="D36" s="79">
        <v>2292000</v>
      </c>
      <c r="E36" s="79">
        <v>27000</v>
      </c>
      <c r="F36" s="79">
        <f t="shared" si="0"/>
        <v>2319000</v>
      </c>
      <c r="G36" s="80" t="s">
        <v>131</v>
      </c>
    </row>
    <row r="37" spans="1:7" s="76" customFormat="1" ht="15" customHeight="1">
      <c r="A37" s="83">
        <v>28</v>
      </c>
      <c r="B37" s="77" t="s">
        <v>117</v>
      </c>
      <c r="C37" s="78" t="s">
        <v>93</v>
      </c>
      <c r="D37" s="79">
        <v>370755</v>
      </c>
      <c r="E37" s="79">
        <v>27000</v>
      </c>
      <c r="F37" s="79">
        <f t="shared" si="0"/>
        <v>397755</v>
      </c>
      <c r="G37" s="80" t="s">
        <v>128</v>
      </c>
    </row>
    <row r="38" spans="1:7" s="76" customFormat="1" ht="15" customHeight="1">
      <c r="A38" s="48">
        <v>29</v>
      </c>
      <c r="B38" s="77" t="s">
        <v>117</v>
      </c>
      <c r="C38" s="78" t="s">
        <v>114</v>
      </c>
      <c r="D38" s="79">
        <v>741510</v>
      </c>
      <c r="E38" s="79">
        <v>27000</v>
      </c>
      <c r="F38" s="79">
        <f t="shared" si="0"/>
        <v>768510</v>
      </c>
      <c r="G38" s="80" t="s">
        <v>129</v>
      </c>
    </row>
    <row r="39" spans="1:7" s="76" customFormat="1" ht="15" customHeight="1">
      <c r="A39" s="83">
        <v>30</v>
      </c>
      <c r="B39" s="77" t="s">
        <v>117</v>
      </c>
      <c r="C39" s="78" t="s">
        <v>115</v>
      </c>
      <c r="D39" s="79">
        <v>112265</v>
      </c>
      <c r="E39" s="79">
        <v>27000</v>
      </c>
      <c r="F39" s="79">
        <f t="shared" si="0"/>
        <v>139265</v>
      </c>
      <c r="G39" s="80" t="s">
        <v>130</v>
      </c>
    </row>
    <row r="40" spans="1:7" s="76" customFormat="1" ht="15" customHeight="1">
      <c r="A40" s="48">
        <v>31</v>
      </c>
      <c r="B40" s="77" t="s">
        <v>117</v>
      </c>
      <c r="C40" s="78" t="s">
        <v>116</v>
      </c>
      <c r="D40" s="79">
        <v>1483020</v>
      </c>
      <c r="E40" s="79">
        <v>27000</v>
      </c>
      <c r="F40" s="79">
        <f t="shared" si="0"/>
        <v>1510020</v>
      </c>
      <c r="G40" s="80" t="s">
        <v>131</v>
      </c>
    </row>
    <row r="41" spans="1:7" ht="15" customHeight="1">
      <c r="A41" s="83">
        <v>32</v>
      </c>
      <c r="B41" s="49" t="s">
        <v>118</v>
      </c>
      <c r="C41" s="50" t="s">
        <v>93</v>
      </c>
      <c r="D41" s="51">
        <v>219450</v>
      </c>
      <c r="E41" s="51">
        <v>10000</v>
      </c>
      <c r="F41" s="51">
        <f t="shared" si="0"/>
        <v>229450</v>
      </c>
      <c r="G41" s="52"/>
    </row>
    <row r="42" spans="1:7" ht="15" customHeight="1">
      <c r="A42" s="48">
        <v>33</v>
      </c>
      <c r="B42" s="49" t="s">
        <v>119</v>
      </c>
      <c r="C42" s="50" t="s">
        <v>93</v>
      </c>
      <c r="D42" s="51">
        <v>181280</v>
      </c>
      <c r="E42" s="51">
        <v>10000</v>
      </c>
      <c r="F42" s="51">
        <f t="shared" si="0"/>
        <v>191280</v>
      </c>
      <c r="G42" s="52"/>
    </row>
    <row r="43" spans="1:7" ht="15" customHeight="1">
      <c r="A43" s="83">
        <v>34</v>
      </c>
      <c r="B43" s="49" t="s">
        <v>120</v>
      </c>
      <c r="C43" s="50" t="s">
        <v>102</v>
      </c>
      <c r="D43" s="51">
        <v>770791</v>
      </c>
      <c r="E43" s="51">
        <v>7000</v>
      </c>
      <c r="F43" s="51">
        <f t="shared" si="0"/>
        <v>777791</v>
      </c>
      <c r="G43" s="52"/>
    </row>
    <row r="44" spans="1:7" ht="15" customHeight="1">
      <c r="A44" s="48">
        <v>35</v>
      </c>
      <c r="B44" s="49" t="s">
        <v>121</v>
      </c>
      <c r="C44" s="50" t="s">
        <v>93</v>
      </c>
      <c r="D44" s="51">
        <v>843308</v>
      </c>
      <c r="E44" s="51">
        <v>10000</v>
      </c>
      <c r="F44" s="51">
        <f t="shared" si="0"/>
        <v>853308</v>
      </c>
      <c r="G44" s="52"/>
    </row>
    <row r="45" spans="1:7" ht="15" customHeight="1">
      <c r="A45" s="83">
        <v>36</v>
      </c>
      <c r="B45" s="49" t="s">
        <v>122</v>
      </c>
      <c r="C45" s="50" t="s">
        <v>93</v>
      </c>
      <c r="D45" s="51">
        <v>1300320</v>
      </c>
      <c r="E45" s="51">
        <v>10000</v>
      </c>
      <c r="F45" s="51">
        <f t="shared" si="0"/>
        <v>1310320</v>
      </c>
      <c r="G45" s="52"/>
    </row>
    <row r="46" spans="1:7" ht="21.75" customHeight="1">
      <c r="A46" s="48">
        <v>37</v>
      </c>
      <c r="B46" s="82" t="s">
        <v>132</v>
      </c>
      <c r="C46" s="50" t="s">
        <v>93</v>
      </c>
      <c r="D46" s="51">
        <v>906400</v>
      </c>
      <c r="E46" s="51">
        <v>10000</v>
      </c>
      <c r="F46" s="51">
        <f t="shared" si="0"/>
        <v>916400</v>
      </c>
      <c r="G46" s="81"/>
    </row>
    <row r="47" spans="1:7" ht="15" customHeight="1" thickBot="1">
      <c r="A47" s="89">
        <v>38</v>
      </c>
      <c r="B47" s="90" t="s">
        <v>127</v>
      </c>
      <c r="C47" s="56" t="s">
        <v>93</v>
      </c>
      <c r="D47" s="58">
        <v>330000</v>
      </c>
      <c r="E47" s="58">
        <v>7000</v>
      </c>
      <c r="F47" s="58">
        <f t="shared" si="0"/>
        <v>337000</v>
      </c>
      <c r="G47" s="57"/>
    </row>
    <row r="48" spans="1:7" ht="19.5" thickTop="1">
      <c r="A48" s="7"/>
      <c r="B48" s="8"/>
      <c r="C48" s="9"/>
      <c r="D48" s="10"/>
      <c r="E48" s="100" t="s">
        <v>136</v>
      </c>
      <c r="F48" s="100"/>
      <c r="G48" s="100"/>
    </row>
    <row r="49" spans="1:7" ht="18.75">
      <c r="A49" s="7"/>
      <c r="B49" s="7" t="s">
        <v>125</v>
      </c>
      <c r="C49" s="72" t="s">
        <v>124</v>
      </c>
      <c r="E49" s="101" t="s">
        <v>47</v>
      </c>
      <c r="F49" s="101"/>
      <c r="G49" s="101"/>
    </row>
    <row r="50" spans="1:7" ht="18.75">
      <c r="A50" s="7"/>
      <c r="B50" s="8"/>
      <c r="C50" s="11"/>
      <c r="D50" s="74"/>
      <c r="E50" s="74"/>
      <c r="F50" s="74"/>
      <c r="G50" s="74"/>
    </row>
    <row r="51" spans="1:7" ht="18.75">
      <c r="A51" s="7"/>
      <c r="B51" s="8"/>
      <c r="C51" s="11"/>
      <c r="D51" s="24"/>
      <c r="E51" s="24"/>
      <c r="F51" s="24"/>
      <c r="G51" s="24"/>
    </row>
    <row r="52" spans="1:7" ht="18.75">
      <c r="A52" s="7"/>
      <c r="B52" s="8"/>
      <c r="C52" s="9"/>
      <c r="D52" s="75"/>
      <c r="E52" s="75"/>
      <c r="F52" s="75"/>
      <c r="G52" s="75"/>
    </row>
    <row r="53" spans="1:7" ht="18.75">
      <c r="A53" s="7"/>
      <c r="B53" s="8"/>
      <c r="C53" s="9"/>
      <c r="E53" s="61"/>
      <c r="F53" s="61"/>
      <c r="G53" s="61"/>
    </row>
  </sheetData>
  <sheetProtection/>
  <mergeCells count="16">
    <mergeCell ref="C1:G1"/>
    <mergeCell ref="C2:G2"/>
    <mergeCell ref="E48:G48"/>
    <mergeCell ref="E49:G49"/>
    <mergeCell ref="G8:G9"/>
    <mergeCell ref="A5:G5"/>
    <mergeCell ref="A6:G6"/>
    <mergeCell ref="A1:B1"/>
    <mergeCell ref="A2:B2"/>
    <mergeCell ref="A8:A9"/>
    <mergeCell ref="F8:F9"/>
    <mergeCell ref="A4:G4"/>
    <mergeCell ref="B8:B9"/>
    <mergeCell ref="C8:C9"/>
    <mergeCell ref="D8:D9"/>
    <mergeCell ref="E8:E9"/>
  </mergeCells>
  <printOptions/>
  <pageMargins left="0.44" right="0.2" top="0.27" bottom="0" header="0.24" footer="0.2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K13:K14"/>
  <sheetViews>
    <sheetView zoomScalePageLayoutView="0" workbookViewId="0" topLeftCell="A1">
      <selection activeCell="H10" sqref="H10"/>
    </sheetView>
  </sheetViews>
  <sheetFormatPr defaultColWidth="8.796875" defaultRowHeight="15"/>
  <sheetData>
    <row r="13" ht="17.25">
      <c r="K13">
        <f>1170+225</f>
        <v>1395</v>
      </c>
    </row>
    <row r="14" ht="17.25">
      <c r="K14">
        <f>1500-K13</f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="150" zoomScaleNormal="150" zoomScalePageLayoutView="0" workbookViewId="0" topLeftCell="A44">
      <selection activeCell="A71" sqref="A71"/>
    </sheetView>
  </sheetViews>
  <sheetFormatPr defaultColWidth="8.796875" defaultRowHeight="15"/>
  <cols>
    <col min="1" max="1" width="5" style="0" customWidth="1"/>
    <col min="2" max="2" width="31" style="0" customWidth="1"/>
    <col min="3" max="3" width="9.19921875" style="0" customWidth="1"/>
    <col min="4" max="4" width="10.59765625" style="0" customWidth="1"/>
    <col min="5" max="5" width="8.69921875" style="0" customWidth="1"/>
    <col min="6" max="6" width="11.59765625" style="0" customWidth="1"/>
    <col min="7" max="7" width="13.8984375" style="0" customWidth="1"/>
  </cols>
  <sheetData>
    <row r="1" spans="1:7" ht="16.5">
      <c r="A1" s="109" t="s">
        <v>0</v>
      </c>
      <c r="B1" s="109"/>
      <c r="C1" s="109"/>
      <c r="D1" s="109"/>
      <c r="E1" s="109"/>
      <c r="F1" s="109"/>
      <c r="G1" s="109"/>
    </row>
    <row r="2" spans="1:7" ht="16.5">
      <c r="A2" s="110" t="s">
        <v>50</v>
      </c>
      <c r="B2" s="110"/>
      <c r="C2" s="110"/>
      <c r="D2" s="109"/>
      <c r="E2" s="109"/>
      <c r="F2" s="109"/>
      <c r="G2" s="109"/>
    </row>
    <row r="3" spans="1:7" ht="18.75">
      <c r="A3" s="93" t="s">
        <v>1</v>
      </c>
      <c r="B3" s="93"/>
      <c r="C3" s="93"/>
      <c r="D3" s="93"/>
      <c r="E3" s="93"/>
      <c r="F3" s="93"/>
      <c r="G3" s="93"/>
    </row>
    <row r="4" spans="1:7" ht="15.75">
      <c r="A4" s="104" t="s">
        <v>85</v>
      </c>
      <c r="B4" s="98"/>
      <c r="C4" s="98"/>
      <c r="D4" s="98"/>
      <c r="E4" s="98"/>
      <c r="F4" s="98"/>
      <c r="G4" s="98"/>
    </row>
    <row r="5" spans="1:7" ht="3.75" customHeight="1">
      <c r="A5" s="1"/>
      <c r="B5" s="2"/>
      <c r="C5" s="3"/>
      <c r="D5" s="4"/>
      <c r="E5" s="4"/>
      <c r="F5" s="4"/>
      <c r="G5" s="2"/>
    </row>
    <row r="6" spans="1:7" ht="15">
      <c r="A6" s="88" t="s">
        <v>2</v>
      </c>
      <c r="B6" s="88" t="s">
        <v>3</v>
      </c>
      <c r="C6" s="113" t="s">
        <v>4</v>
      </c>
      <c r="D6" s="114" t="s">
        <v>5</v>
      </c>
      <c r="E6" s="114" t="s">
        <v>6</v>
      </c>
      <c r="F6" s="114" t="s">
        <v>7</v>
      </c>
      <c r="G6" s="106" t="s">
        <v>8</v>
      </c>
    </row>
    <row r="7" spans="1:7" ht="15">
      <c r="A7" s="108"/>
      <c r="B7" s="108"/>
      <c r="C7" s="97"/>
      <c r="D7" s="115"/>
      <c r="E7" s="115"/>
      <c r="F7" s="115"/>
      <c r="G7" s="107"/>
    </row>
    <row r="8" spans="1:7" ht="15.75" customHeight="1">
      <c r="A8" s="12">
        <v>1</v>
      </c>
      <c r="B8" s="13" t="s">
        <v>9</v>
      </c>
      <c r="C8" s="14">
        <v>1</v>
      </c>
      <c r="D8" s="36">
        <v>74000</v>
      </c>
      <c r="E8" s="26">
        <v>10000</v>
      </c>
      <c r="F8" s="26">
        <f aca="true" t="shared" si="0" ref="F8:F66">D8+E8</f>
        <v>84000</v>
      </c>
      <c r="G8" s="27" t="s">
        <v>10</v>
      </c>
    </row>
    <row r="9" spans="1:7" ht="12.75" customHeight="1">
      <c r="A9" s="15">
        <v>2</v>
      </c>
      <c r="B9" s="16" t="s">
        <v>9</v>
      </c>
      <c r="C9" s="17" t="s">
        <v>11</v>
      </c>
      <c r="D9" s="37">
        <v>50000</v>
      </c>
      <c r="E9" s="26">
        <v>10000</v>
      </c>
      <c r="F9" s="28">
        <f t="shared" si="0"/>
        <v>60000</v>
      </c>
      <c r="G9" s="6" t="s">
        <v>12</v>
      </c>
    </row>
    <row r="10" spans="1:7" ht="17.25" customHeight="1">
      <c r="A10" s="15">
        <v>3</v>
      </c>
      <c r="B10" s="16" t="s">
        <v>19</v>
      </c>
      <c r="C10" s="17">
        <v>1</v>
      </c>
      <c r="D10" s="37">
        <v>116000</v>
      </c>
      <c r="E10" s="26">
        <v>7000</v>
      </c>
      <c r="F10" s="28">
        <f>D10+E10</f>
        <v>123000</v>
      </c>
      <c r="G10" s="6" t="s">
        <v>10</v>
      </c>
    </row>
    <row r="11" spans="1:7" ht="13.5" customHeight="1">
      <c r="A11" s="15">
        <v>4</v>
      </c>
      <c r="B11" s="16" t="s">
        <v>19</v>
      </c>
      <c r="C11" s="17" t="s">
        <v>11</v>
      </c>
      <c r="D11" s="37">
        <v>71000</v>
      </c>
      <c r="E11" s="26">
        <v>7000</v>
      </c>
      <c r="F11" s="28">
        <f>D11+E11</f>
        <v>78000</v>
      </c>
      <c r="G11" s="6" t="s">
        <v>12</v>
      </c>
    </row>
    <row r="12" spans="1:7" ht="14.25" customHeight="1">
      <c r="A12" s="15">
        <v>5</v>
      </c>
      <c r="B12" s="16" t="s">
        <v>86</v>
      </c>
      <c r="C12" s="17" t="s">
        <v>14</v>
      </c>
      <c r="D12" s="37">
        <v>100000</v>
      </c>
      <c r="E12" s="26">
        <v>7000</v>
      </c>
      <c r="F12" s="28">
        <f>D12+E12</f>
        <v>107000</v>
      </c>
      <c r="G12" s="6" t="s">
        <v>10</v>
      </c>
    </row>
    <row r="13" spans="1:7" ht="12.75" customHeight="1">
      <c r="A13" s="15">
        <v>6</v>
      </c>
      <c r="B13" s="16" t="s">
        <v>76</v>
      </c>
      <c r="C13" s="17" t="s">
        <v>14</v>
      </c>
      <c r="D13" s="37">
        <v>336000</v>
      </c>
      <c r="E13" s="26">
        <v>10000</v>
      </c>
      <c r="F13" s="28">
        <f>D13+E13</f>
        <v>346000</v>
      </c>
      <c r="G13" s="6" t="s">
        <v>78</v>
      </c>
    </row>
    <row r="14" spans="1:7" ht="12.75" customHeight="1">
      <c r="A14" s="15">
        <v>7</v>
      </c>
      <c r="B14" s="16" t="s">
        <v>77</v>
      </c>
      <c r="C14" s="17" t="s">
        <v>14</v>
      </c>
      <c r="D14" s="28">
        <v>105000</v>
      </c>
      <c r="E14" s="26">
        <v>10000</v>
      </c>
      <c r="F14" s="28">
        <f>D14+E14</f>
        <v>115000</v>
      </c>
      <c r="G14" s="6" t="s">
        <v>80</v>
      </c>
    </row>
    <row r="15" spans="1:7" ht="15.75" customHeight="1">
      <c r="A15" s="15">
        <v>8</v>
      </c>
      <c r="B15" s="18" t="s">
        <v>13</v>
      </c>
      <c r="C15" s="19" t="s">
        <v>14</v>
      </c>
      <c r="D15" s="39">
        <v>197000</v>
      </c>
      <c r="E15" s="26">
        <v>10000</v>
      </c>
      <c r="F15" s="28">
        <f t="shared" si="0"/>
        <v>207000</v>
      </c>
      <c r="G15" s="5"/>
    </row>
    <row r="16" spans="1:7" ht="15.75" customHeight="1">
      <c r="A16" s="15">
        <v>9</v>
      </c>
      <c r="B16" s="16" t="s">
        <v>55</v>
      </c>
      <c r="C16" s="17" t="s">
        <v>14</v>
      </c>
      <c r="D16" s="28">
        <v>166000</v>
      </c>
      <c r="E16" s="26">
        <v>10000</v>
      </c>
      <c r="F16" s="28">
        <f>D16+E16</f>
        <v>176000</v>
      </c>
      <c r="G16" s="6"/>
    </row>
    <row r="17" spans="1:7" ht="15.75" customHeight="1">
      <c r="A17" s="15">
        <v>10</v>
      </c>
      <c r="B17" s="16" t="s">
        <v>75</v>
      </c>
      <c r="C17" s="17" t="s">
        <v>14</v>
      </c>
      <c r="D17" s="28">
        <v>143000</v>
      </c>
      <c r="E17" s="26">
        <v>14000</v>
      </c>
      <c r="F17" s="28">
        <f>D17+E17</f>
        <v>157000</v>
      </c>
      <c r="G17" s="6"/>
    </row>
    <row r="18" spans="1:7" ht="26.25" customHeight="1">
      <c r="A18" s="15">
        <v>11</v>
      </c>
      <c r="B18" s="40" t="s">
        <v>87</v>
      </c>
      <c r="C18" s="17" t="s">
        <v>14</v>
      </c>
      <c r="D18" s="37">
        <v>341000</v>
      </c>
      <c r="E18" s="26">
        <v>14000</v>
      </c>
      <c r="F18" s="28">
        <f t="shared" si="0"/>
        <v>355000</v>
      </c>
      <c r="G18" s="6"/>
    </row>
    <row r="19" spans="1:7" ht="24.75" customHeight="1">
      <c r="A19" s="15">
        <v>12</v>
      </c>
      <c r="B19" s="40" t="s">
        <v>88</v>
      </c>
      <c r="C19" s="17" t="s">
        <v>11</v>
      </c>
      <c r="D19" s="37">
        <v>853000</v>
      </c>
      <c r="E19" s="26">
        <v>7000</v>
      </c>
      <c r="F19" s="28">
        <f t="shared" si="0"/>
        <v>860000</v>
      </c>
      <c r="G19" s="6"/>
    </row>
    <row r="20" spans="1:7" ht="15.75" customHeight="1">
      <c r="A20" s="15">
        <v>13</v>
      </c>
      <c r="B20" s="16" t="s">
        <v>18</v>
      </c>
      <c r="C20" s="17" t="s">
        <v>14</v>
      </c>
      <c r="D20" s="37">
        <v>57000</v>
      </c>
      <c r="E20" s="26">
        <v>14000</v>
      </c>
      <c r="F20" s="28">
        <f>D20+E20</f>
        <v>71000</v>
      </c>
      <c r="G20" s="6"/>
    </row>
    <row r="21" spans="1:7" ht="15.75" customHeight="1">
      <c r="A21" s="15">
        <v>14</v>
      </c>
      <c r="B21" s="16" t="s">
        <v>18</v>
      </c>
      <c r="C21" s="17" t="s">
        <v>11</v>
      </c>
      <c r="D21" s="37">
        <v>29000</v>
      </c>
      <c r="E21" s="26">
        <v>14000</v>
      </c>
      <c r="F21" s="28">
        <f>D21+E21</f>
        <v>43000</v>
      </c>
      <c r="G21" s="6" t="s">
        <v>79</v>
      </c>
    </row>
    <row r="22" spans="1:7" ht="15.75" customHeight="1">
      <c r="A22" s="15">
        <v>15</v>
      </c>
      <c r="B22" s="16" t="s">
        <v>20</v>
      </c>
      <c r="C22" s="17" t="s">
        <v>14</v>
      </c>
      <c r="D22" s="37">
        <v>147000</v>
      </c>
      <c r="E22" s="26">
        <v>14000</v>
      </c>
      <c r="F22" s="28">
        <f>D22+E22</f>
        <v>161000</v>
      </c>
      <c r="G22" s="6"/>
    </row>
    <row r="23" spans="1:7" ht="15" customHeight="1">
      <c r="A23" s="15">
        <v>16</v>
      </c>
      <c r="B23" s="16" t="s">
        <v>51</v>
      </c>
      <c r="C23" s="17" t="s">
        <v>14</v>
      </c>
      <c r="D23" s="28">
        <v>82000</v>
      </c>
      <c r="E23" s="26">
        <v>14000</v>
      </c>
      <c r="F23" s="28">
        <f>D23+E23</f>
        <v>96000</v>
      </c>
      <c r="G23" s="6"/>
    </row>
    <row r="24" spans="1:7" ht="15.75" customHeight="1">
      <c r="A24" s="15">
        <v>17</v>
      </c>
      <c r="B24" s="16" t="s">
        <v>16</v>
      </c>
      <c r="C24" s="17" t="s">
        <v>14</v>
      </c>
      <c r="D24" s="37">
        <v>20000</v>
      </c>
      <c r="E24" s="26">
        <v>27000</v>
      </c>
      <c r="F24" s="28">
        <f t="shared" si="0"/>
        <v>47000</v>
      </c>
      <c r="G24" s="5"/>
    </row>
    <row r="25" spans="1:7" ht="15.75" customHeight="1">
      <c r="A25" s="15">
        <v>18</v>
      </c>
      <c r="B25" s="16" t="s">
        <v>17</v>
      </c>
      <c r="C25" s="17">
        <v>1</v>
      </c>
      <c r="D25" s="37">
        <v>11000</v>
      </c>
      <c r="E25" s="26">
        <v>10000</v>
      </c>
      <c r="F25" s="28">
        <f t="shared" si="0"/>
        <v>21000</v>
      </c>
      <c r="G25" s="6"/>
    </row>
    <row r="26" spans="1:7" ht="15.75" customHeight="1">
      <c r="A26" s="15">
        <v>19</v>
      </c>
      <c r="B26" s="20" t="s">
        <v>84</v>
      </c>
      <c r="C26" s="17" t="s">
        <v>14</v>
      </c>
      <c r="D26" s="37">
        <v>642000</v>
      </c>
      <c r="E26" s="26">
        <v>14000</v>
      </c>
      <c r="F26" s="28">
        <f t="shared" si="0"/>
        <v>656000</v>
      </c>
      <c r="G26" s="34"/>
    </row>
    <row r="27" spans="1:7" ht="15.75" customHeight="1">
      <c r="A27" s="15">
        <v>20</v>
      </c>
      <c r="B27" s="16" t="s">
        <v>21</v>
      </c>
      <c r="C27" s="17" t="s">
        <v>14</v>
      </c>
      <c r="D27" s="37">
        <v>207000</v>
      </c>
      <c r="E27" s="26">
        <v>14000</v>
      </c>
      <c r="F27" s="28">
        <f t="shared" si="0"/>
        <v>221000</v>
      </c>
      <c r="G27" s="35" t="s">
        <v>15</v>
      </c>
    </row>
    <row r="28" spans="1:7" ht="15.75" customHeight="1">
      <c r="A28" s="15">
        <v>21</v>
      </c>
      <c r="B28" s="16" t="s">
        <v>22</v>
      </c>
      <c r="C28" s="17" t="s">
        <v>14</v>
      </c>
      <c r="D28" s="37">
        <v>202000</v>
      </c>
      <c r="E28" s="26">
        <v>14000</v>
      </c>
      <c r="F28" s="28">
        <f t="shared" si="0"/>
        <v>216000</v>
      </c>
      <c r="G28" s="6"/>
    </row>
    <row r="29" spans="1:7" ht="15.75" customHeight="1">
      <c r="A29" s="15">
        <v>22</v>
      </c>
      <c r="B29" s="16" t="s">
        <v>40</v>
      </c>
      <c r="C29" s="17" t="s">
        <v>14</v>
      </c>
      <c r="D29" s="37">
        <v>156000</v>
      </c>
      <c r="E29" s="26">
        <v>14000</v>
      </c>
      <c r="F29" s="28">
        <f>D29+E29</f>
        <v>170000</v>
      </c>
      <c r="G29" s="6"/>
    </row>
    <row r="30" spans="1:7" ht="15.75" customHeight="1">
      <c r="A30" s="15">
        <v>23</v>
      </c>
      <c r="B30" s="16" t="s">
        <v>23</v>
      </c>
      <c r="C30" s="17" t="s">
        <v>14</v>
      </c>
      <c r="D30" s="37">
        <v>573000</v>
      </c>
      <c r="E30" s="26">
        <v>27000</v>
      </c>
      <c r="F30" s="28">
        <f t="shared" si="0"/>
        <v>600000</v>
      </c>
      <c r="G30" s="6" t="s">
        <v>24</v>
      </c>
    </row>
    <row r="31" spans="1:7" ht="15.75" customHeight="1">
      <c r="A31" s="15">
        <v>24</v>
      </c>
      <c r="B31" s="16" t="s">
        <v>23</v>
      </c>
      <c r="C31" s="17" t="s">
        <v>25</v>
      </c>
      <c r="D31" s="41">
        <v>1146000</v>
      </c>
      <c r="E31" s="26">
        <v>27000</v>
      </c>
      <c r="F31" s="28">
        <f t="shared" si="0"/>
        <v>1173000</v>
      </c>
      <c r="G31" s="6" t="s">
        <v>26</v>
      </c>
    </row>
    <row r="32" spans="1:7" ht="15.75" customHeight="1">
      <c r="A32" s="15">
        <v>25</v>
      </c>
      <c r="B32" s="16" t="s">
        <v>23</v>
      </c>
      <c r="C32" s="17" t="s">
        <v>27</v>
      </c>
      <c r="D32" s="41">
        <v>1719000</v>
      </c>
      <c r="E32" s="26">
        <v>27000</v>
      </c>
      <c r="F32" s="28">
        <f t="shared" si="0"/>
        <v>1746000</v>
      </c>
      <c r="G32" s="6" t="s">
        <v>28</v>
      </c>
    </row>
    <row r="33" spans="1:7" ht="15.75" customHeight="1">
      <c r="A33" s="15">
        <v>26</v>
      </c>
      <c r="B33" s="16" t="s">
        <v>23</v>
      </c>
      <c r="C33" s="17" t="s">
        <v>29</v>
      </c>
      <c r="D33" s="41">
        <v>2292000</v>
      </c>
      <c r="E33" s="26">
        <v>27000</v>
      </c>
      <c r="F33" s="28">
        <f t="shared" si="0"/>
        <v>2319000</v>
      </c>
      <c r="G33" s="6" t="s">
        <v>30</v>
      </c>
    </row>
    <row r="34" spans="1:7" ht="15.75" customHeight="1">
      <c r="A34" s="15">
        <v>27</v>
      </c>
      <c r="B34" s="16" t="s">
        <v>31</v>
      </c>
      <c r="C34" s="17" t="s">
        <v>14</v>
      </c>
      <c r="D34" s="37">
        <v>312000</v>
      </c>
      <c r="E34" s="26">
        <v>27000</v>
      </c>
      <c r="F34" s="28">
        <f t="shared" si="0"/>
        <v>339000</v>
      </c>
      <c r="G34" s="6" t="s">
        <v>32</v>
      </c>
    </row>
    <row r="35" spans="1:7" ht="15.75" customHeight="1">
      <c r="A35" s="15">
        <v>28</v>
      </c>
      <c r="B35" s="16" t="s">
        <v>31</v>
      </c>
      <c r="C35" s="17" t="s">
        <v>25</v>
      </c>
      <c r="D35" s="37">
        <v>624000</v>
      </c>
      <c r="E35" s="26">
        <v>27000</v>
      </c>
      <c r="F35" s="28">
        <f t="shared" si="0"/>
        <v>651000</v>
      </c>
      <c r="G35" s="6" t="s">
        <v>33</v>
      </c>
    </row>
    <row r="36" spans="1:7" ht="15.75" customHeight="1">
      <c r="A36" s="15">
        <v>29</v>
      </c>
      <c r="B36" s="16" t="s">
        <v>31</v>
      </c>
      <c r="C36" s="17" t="s">
        <v>27</v>
      </c>
      <c r="D36" s="37">
        <v>936000</v>
      </c>
      <c r="E36" s="26">
        <v>27000</v>
      </c>
      <c r="F36" s="28">
        <f t="shared" si="0"/>
        <v>963000</v>
      </c>
      <c r="G36" s="6" t="s">
        <v>34</v>
      </c>
    </row>
    <row r="37" spans="1:7" ht="15.75" customHeight="1">
      <c r="A37" s="15">
        <v>30</v>
      </c>
      <c r="B37" s="16" t="s">
        <v>31</v>
      </c>
      <c r="C37" s="17" t="s">
        <v>29</v>
      </c>
      <c r="D37" s="41">
        <v>1248000</v>
      </c>
      <c r="E37" s="26">
        <v>27000</v>
      </c>
      <c r="F37" s="28">
        <f t="shared" si="0"/>
        <v>1275000</v>
      </c>
      <c r="G37" s="6" t="s">
        <v>35</v>
      </c>
    </row>
    <row r="38" spans="1:7" ht="15" customHeight="1">
      <c r="A38" s="15">
        <v>31</v>
      </c>
      <c r="B38" s="16" t="s">
        <v>36</v>
      </c>
      <c r="C38" s="17" t="s">
        <v>37</v>
      </c>
      <c r="D38" s="37">
        <v>169000</v>
      </c>
      <c r="E38" s="26">
        <v>10000</v>
      </c>
      <c r="F38" s="28">
        <f t="shared" si="0"/>
        <v>179000</v>
      </c>
      <c r="G38" s="6"/>
    </row>
    <row r="39" spans="1:7" ht="15.75" customHeight="1" hidden="1">
      <c r="A39" s="15">
        <v>32</v>
      </c>
      <c r="B39" s="16" t="s">
        <v>36</v>
      </c>
      <c r="C39" s="17" t="s">
        <v>38</v>
      </c>
      <c r="D39" s="28">
        <v>95000</v>
      </c>
      <c r="E39" s="26">
        <v>10000</v>
      </c>
      <c r="F39" s="28">
        <f t="shared" si="0"/>
        <v>105000</v>
      </c>
      <c r="G39" s="6"/>
    </row>
    <row r="40" spans="1:7" ht="15.75" customHeight="1" hidden="1">
      <c r="A40" s="15">
        <v>33</v>
      </c>
      <c r="B40" s="16" t="s">
        <v>36</v>
      </c>
      <c r="C40" s="17" t="s">
        <v>39</v>
      </c>
      <c r="D40" s="28">
        <v>34000</v>
      </c>
      <c r="E40" s="26">
        <v>10000</v>
      </c>
      <c r="F40" s="28">
        <f t="shared" si="0"/>
        <v>44000</v>
      </c>
      <c r="G40" s="6"/>
    </row>
    <row r="41" spans="1:7" ht="15.75" customHeight="1">
      <c r="A41" s="15">
        <v>32</v>
      </c>
      <c r="B41" s="16" t="s">
        <v>49</v>
      </c>
      <c r="C41" s="17" t="s">
        <v>37</v>
      </c>
      <c r="D41" s="37">
        <v>162000</v>
      </c>
      <c r="E41" s="29">
        <v>10000</v>
      </c>
      <c r="F41" s="28">
        <f t="shared" si="0"/>
        <v>172000</v>
      </c>
      <c r="G41" s="6"/>
    </row>
    <row r="42" spans="1:7" ht="15.75" customHeight="1">
      <c r="A42" s="15">
        <v>33</v>
      </c>
      <c r="B42" s="16" t="s">
        <v>52</v>
      </c>
      <c r="C42" s="17"/>
      <c r="D42" s="37">
        <v>771000</v>
      </c>
      <c r="E42" s="29">
        <v>7000</v>
      </c>
      <c r="F42" s="28">
        <f t="shared" si="0"/>
        <v>778000</v>
      </c>
      <c r="G42" s="6"/>
    </row>
    <row r="43" spans="1:7" ht="15.75" customHeight="1">
      <c r="A43" s="15">
        <v>34</v>
      </c>
      <c r="B43" s="16" t="s">
        <v>83</v>
      </c>
      <c r="C43" s="17"/>
      <c r="D43" s="37">
        <v>314000</v>
      </c>
      <c r="E43" s="29">
        <v>7000</v>
      </c>
      <c r="F43" s="28">
        <f t="shared" si="0"/>
        <v>321000</v>
      </c>
      <c r="G43" s="6"/>
    </row>
    <row r="44" spans="1:7" ht="15.75" customHeight="1">
      <c r="A44" s="15">
        <v>35</v>
      </c>
      <c r="B44" s="16" t="s">
        <v>89</v>
      </c>
      <c r="C44" s="17"/>
      <c r="D44" s="37">
        <v>663000</v>
      </c>
      <c r="E44" s="29">
        <v>10000</v>
      </c>
      <c r="F44" s="28">
        <f t="shared" si="0"/>
        <v>673000</v>
      </c>
      <c r="G44" s="6"/>
    </row>
    <row r="45" spans="1:7" ht="14.25" customHeight="1">
      <c r="A45" s="15">
        <v>36</v>
      </c>
      <c r="B45" s="16" t="s">
        <v>81</v>
      </c>
      <c r="C45" s="17"/>
      <c r="D45" s="37">
        <v>843000</v>
      </c>
      <c r="E45" s="29">
        <v>10000</v>
      </c>
      <c r="F45" s="28">
        <f t="shared" si="0"/>
        <v>853000</v>
      </c>
      <c r="G45" s="6"/>
    </row>
    <row r="46" spans="1:7" ht="15.75" customHeight="1" hidden="1">
      <c r="A46" s="15">
        <v>40</v>
      </c>
      <c r="B46" s="21" t="s">
        <v>41</v>
      </c>
      <c r="C46" s="17"/>
      <c r="D46" s="30">
        <v>52000</v>
      </c>
      <c r="E46" s="31"/>
      <c r="F46" s="28">
        <f t="shared" si="0"/>
        <v>52000</v>
      </c>
      <c r="G46" s="6"/>
    </row>
    <row r="47" spans="1:7" ht="15.75" customHeight="1" hidden="1">
      <c r="A47" s="15">
        <v>41</v>
      </c>
      <c r="B47" s="21" t="s">
        <v>66</v>
      </c>
      <c r="C47" s="17"/>
      <c r="D47" s="30">
        <v>52000</v>
      </c>
      <c r="E47" s="31"/>
      <c r="F47" s="28">
        <f t="shared" si="0"/>
        <v>52000</v>
      </c>
      <c r="G47" s="6"/>
    </row>
    <row r="48" spans="1:7" ht="15.75" customHeight="1" hidden="1">
      <c r="A48" s="15">
        <v>42</v>
      </c>
      <c r="B48" s="21" t="s">
        <v>42</v>
      </c>
      <c r="C48" s="17"/>
      <c r="D48" s="30">
        <v>52000</v>
      </c>
      <c r="E48" s="31"/>
      <c r="F48" s="28">
        <f t="shared" si="0"/>
        <v>52000</v>
      </c>
      <c r="G48" s="6"/>
    </row>
    <row r="49" spans="1:7" ht="15.75" customHeight="1" hidden="1">
      <c r="A49" s="15">
        <v>43</v>
      </c>
      <c r="B49" s="21" t="s">
        <v>54</v>
      </c>
      <c r="C49" s="17"/>
      <c r="D49" s="30">
        <v>50000</v>
      </c>
      <c r="E49" s="31"/>
      <c r="F49" s="28">
        <f t="shared" si="0"/>
        <v>50000</v>
      </c>
      <c r="G49" s="6"/>
    </row>
    <row r="50" spans="1:7" ht="15.75" customHeight="1" hidden="1">
      <c r="A50" s="15">
        <v>44</v>
      </c>
      <c r="B50" s="21" t="s">
        <v>56</v>
      </c>
      <c r="C50" s="17"/>
      <c r="D50" s="30">
        <v>17000</v>
      </c>
      <c r="E50" s="31"/>
      <c r="F50" s="28">
        <f t="shared" si="0"/>
        <v>17000</v>
      </c>
      <c r="G50" s="6" t="s">
        <v>65</v>
      </c>
    </row>
    <row r="51" spans="1:7" ht="15.75" customHeight="1" hidden="1">
      <c r="A51" s="15">
        <v>45</v>
      </c>
      <c r="B51" s="21" t="s">
        <v>57</v>
      </c>
      <c r="C51" s="17"/>
      <c r="D51" s="30">
        <v>17000</v>
      </c>
      <c r="E51" s="31"/>
      <c r="F51" s="28">
        <f t="shared" si="0"/>
        <v>17000</v>
      </c>
      <c r="G51" s="6"/>
    </row>
    <row r="52" spans="1:7" ht="16.5" customHeight="1" hidden="1">
      <c r="A52" s="15">
        <v>46</v>
      </c>
      <c r="B52" s="21" t="s">
        <v>58</v>
      </c>
      <c r="C52" s="17"/>
      <c r="D52" s="30">
        <v>19000</v>
      </c>
      <c r="E52" s="31"/>
      <c r="F52" s="28">
        <f t="shared" si="0"/>
        <v>19000</v>
      </c>
      <c r="G52" s="6"/>
    </row>
    <row r="53" spans="1:7" ht="15.75" customHeight="1" hidden="1">
      <c r="A53" s="15">
        <v>47</v>
      </c>
      <c r="B53" s="21" t="s">
        <v>59</v>
      </c>
      <c r="C53" s="17"/>
      <c r="D53" s="30">
        <v>19000</v>
      </c>
      <c r="E53" s="31"/>
      <c r="F53" s="28">
        <f t="shared" si="0"/>
        <v>19000</v>
      </c>
      <c r="G53" s="6"/>
    </row>
    <row r="54" spans="1:7" ht="15.75" customHeight="1" hidden="1">
      <c r="A54" s="15">
        <v>48</v>
      </c>
      <c r="B54" s="21" t="s">
        <v>60</v>
      </c>
      <c r="C54" s="17"/>
      <c r="D54" s="30">
        <v>22000</v>
      </c>
      <c r="E54" s="31"/>
      <c r="F54" s="28">
        <f t="shared" si="0"/>
        <v>22000</v>
      </c>
      <c r="G54" s="6"/>
    </row>
    <row r="55" spans="1:7" ht="15.75" customHeight="1" hidden="1">
      <c r="A55" s="15">
        <v>49</v>
      </c>
      <c r="B55" s="21" t="s">
        <v>61</v>
      </c>
      <c r="C55" s="17"/>
      <c r="D55" s="30">
        <v>22000</v>
      </c>
      <c r="E55" s="31"/>
      <c r="F55" s="28">
        <f t="shared" si="0"/>
        <v>22000</v>
      </c>
      <c r="G55" s="6"/>
    </row>
    <row r="56" spans="1:7" ht="15.75" customHeight="1" hidden="1">
      <c r="A56" s="15">
        <v>50</v>
      </c>
      <c r="B56" s="21" t="s">
        <v>62</v>
      </c>
      <c r="C56" s="17"/>
      <c r="D56" s="30">
        <v>22000</v>
      </c>
      <c r="E56" s="31"/>
      <c r="F56" s="28">
        <f t="shared" si="0"/>
        <v>22000</v>
      </c>
      <c r="G56" s="6"/>
    </row>
    <row r="57" spans="1:7" ht="15.75" customHeight="1" hidden="1">
      <c r="A57" s="15">
        <v>51</v>
      </c>
      <c r="B57" s="21" t="s">
        <v>63</v>
      </c>
      <c r="C57" s="17"/>
      <c r="D57" s="30">
        <v>22000</v>
      </c>
      <c r="E57" s="31"/>
      <c r="F57" s="28">
        <f t="shared" si="0"/>
        <v>22000</v>
      </c>
      <c r="G57" s="6"/>
    </row>
    <row r="58" spans="1:7" ht="15.75" customHeight="1" hidden="1">
      <c r="A58" s="15">
        <v>52</v>
      </c>
      <c r="B58" s="21" t="s">
        <v>43</v>
      </c>
      <c r="C58" s="17"/>
      <c r="D58" s="30">
        <v>35000</v>
      </c>
      <c r="E58" s="31"/>
      <c r="F58" s="28">
        <f t="shared" si="0"/>
        <v>35000</v>
      </c>
      <c r="G58" s="6"/>
    </row>
    <row r="59" spans="1:7" ht="15.75" customHeight="1" hidden="1">
      <c r="A59" s="15">
        <v>53</v>
      </c>
      <c r="B59" s="21" t="s">
        <v>44</v>
      </c>
      <c r="C59" s="17"/>
      <c r="D59" s="30">
        <v>20000</v>
      </c>
      <c r="E59" s="31"/>
      <c r="F59" s="28">
        <f t="shared" si="0"/>
        <v>20000</v>
      </c>
      <c r="G59" s="6" t="s">
        <v>64</v>
      </c>
    </row>
    <row r="60" spans="1:7" ht="15.75" customHeight="1" hidden="1">
      <c r="A60" s="15">
        <v>54</v>
      </c>
      <c r="B60" s="21" t="s">
        <v>53</v>
      </c>
      <c r="C60" s="17"/>
      <c r="D60" s="32">
        <v>75000</v>
      </c>
      <c r="E60" s="33"/>
      <c r="F60" s="28">
        <f t="shared" si="0"/>
        <v>75000</v>
      </c>
      <c r="G60" s="6"/>
    </row>
    <row r="61" spans="1:7" ht="15.75" customHeight="1" hidden="1">
      <c r="A61" s="15">
        <v>55</v>
      </c>
      <c r="B61" s="21" t="s">
        <v>45</v>
      </c>
      <c r="C61" s="17"/>
      <c r="D61" s="30">
        <v>60000</v>
      </c>
      <c r="E61" s="31"/>
      <c r="F61" s="28">
        <f t="shared" si="0"/>
        <v>60000</v>
      </c>
      <c r="G61" s="6"/>
    </row>
    <row r="62" spans="1:7" ht="15.75" customHeight="1" hidden="1">
      <c r="A62" s="15">
        <v>56</v>
      </c>
      <c r="B62" s="21" t="s">
        <v>67</v>
      </c>
      <c r="C62" s="17"/>
      <c r="D62" s="30">
        <v>24000</v>
      </c>
      <c r="E62" s="31"/>
      <c r="F62" s="28">
        <f t="shared" si="0"/>
        <v>24000</v>
      </c>
      <c r="G62" s="6"/>
    </row>
    <row r="63" spans="1:7" ht="15.75" customHeight="1" hidden="1">
      <c r="A63" s="15">
        <v>57</v>
      </c>
      <c r="B63" s="21" t="s">
        <v>68</v>
      </c>
      <c r="C63" s="17"/>
      <c r="D63" s="32">
        <v>26000</v>
      </c>
      <c r="E63" s="33"/>
      <c r="F63" s="28">
        <f t="shared" si="0"/>
        <v>26000</v>
      </c>
      <c r="G63" s="6"/>
    </row>
    <row r="64" spans="1:7" ht="15.75" customHeight="1" hidden="1">
      <c r="A64" s="15">
        <v>58</v>
      </c>
      <c r="B64" s="21" t="s">
        <v>69</v>
      </c>
      <c r="C64" s="17"/>
      <c r="D64" s="32">
        <v>8000</v>
      </c>
      <c r="E64" s="33"/>
      <c r="F64" s="28">
        <f t="shared" si="0"/>
        <v>8000</v>
      </c>
      <c r="G64" s="6"/>
    </row>
    <row r="65" spans="1:7" ht="15.75" customHeight="1" hidden="1">
      <c r="A65" s="15">
        <v>59</v>
      </c>
      <c r="B65" s="21" t="s">
        <v>70</v>
      </c>
      <c r="C65" s="17"/>
      <c r="D65" s="32">
        <v>8000</v>
      </c>
      <c r="E65" s="33"/>
      <c r="F65" s="28">
        <f t="shared" si="0"/>
        <v>8000</v>
      </c>
      <c r="G65" s="6"/>
    </row>
    <row r="66" spans="1:7" ht="15.75" customHeight="1" hidden="1">
      <c r="A66" s="15">
        <v>60</v>
      </c>
      <c r="B66" s="21" t="s">
        <v>71</v>
      </c>
      <c r="C66" s="17"/>
      <c r="D66" s="32">
        <v>20000</v>
      </c>
      <c r="E66" s="33"/>
      <c r="F66" s="28">
        <f t="shared" si="0"/>
        <v>20000</v>
      </c>
      <c r="G66" s="6"/>
    </row>
    <row r="67" spans="1:7" ht="15.75" customHeight="1" hidden="1">
      <c r="A67" s="15">
        <v>61</v>
      </c>
      <c r="B67" s="21" t="s">
        <v>72</v>
      </c>
      <c r="C67" s="17"/>
      <c r="D67" s="32">
        <v>173000</v>
      </c>
      <c r="E67" s="33"/>
      <c r="F67" s="28">
        <f>D67+E67</f>
        <v>173000</v>
      </c>
      <c r="G67" s="6"/>
    </row>
    <row r="68" spans="1:7" ht="15.75" customHeight="1" hidden="1">
      <c r="A68" s="15">
        <v>62</v>
      </c>
      <c r="B68" s="21" t="s">
        <v>73</v>
      </c>
      <c r="C68" s="17"/>
      <c r="D68" s="32">
        <v>5000</v>
      </c>
      <c r="E68" s="33"/>
      <c r="F68" s="28">
        <f>D68+E68</f>
        <v>5000</v>
      </c>
      <c r="G68" s="6"/>
    </row>
    <row r="69" spans="1:7" ht="21" customHeight="1" hidden="1">
      <c r="A69" s="15">
        <v>63</v>
      </c>
      <c r="B69" s="21" t="s">
        <v>46</v>
      </c>
      <c r="C69" s="17"/>
      <c r="D69" s="30">
        <v>4000</v>
      </c>
      <c r="E69" s="31"/>
      <c r="F69" s="28">
        <f>D69+E69</f>
        <v>4000</v>
      </c>
      <c r="G69" s="6"/>
    </row>
    <row r="70" spans="1:7" ht="15" customHeight="1" thickBot="1">
      <c r="A70" s="15">
        <v>37</v>
      </c>
      <c r="B70" s="22" t="s">
        <v>82</v>
      </c>
      <c r="C70" s="23"/>
      <c r="D70" s="38">
        <v>1300000</v>
      </c>
      <c r="E70" s="42">
        <v>10000</v>
      </c>
      <c r="F70" s="28">
        <f>D70+E70</f>
        <v>1310000</v>
      </c>
      <c r="G70" s="25"/>
    </row>
    <row r="71" spans="1:7" ht="19.5" thickTop="1">
      <c r="A71" s="7"/>
      <c r="B71" s="8"/>
      <c r="C71" s="9"/>
      <c r="D71" s="10"/>
      <c r="E71" s="10"/>
      <c r="F71" s="10"/>
      <c r="G71" s="8"/>
    </row>
    <row r="72" spans="1:7" ht="18.75">
      <c r="A72" s="7"/>
      <c r="B72" s="8"/>
      <c r="C72" s="11"/>
      <c r="D72" s="111" t="s">
        <v>47</v>
      </c>
      <c r="E72" s="111"/>
      <c r="F72" s="111"/>
      <c r="G72" s="111"/>
    </row>
    <row r="73" spans="1:7" ht="18.75">
      <c r="A73" s="7"/>
      <c r="B73" s="8"/>
      <c r="C73" s="11"/>
      <c r="D73" s="112" t="s">
        <v>74</v>
      </c>
      <c r="E73" s="112"/>
      <c r="F73" s="112"/>
      <c r="G73" s="112"/>
    </row>
    <row r="74" spans="1:7" ht="18.75">
      <c r="A74" s="7"/>
      <c r="B74" s="8"/>
      <c r="C74" s="11"/>
      <c r="D74" s="24"/>
      <c r="E74" s="24"/>
      <c r="F74" s="24"/>
      <c r="G74" s="24"/>
    </row>
    <row r="75" spans="1:7" ht="18.75">
      <c r="A75" s="7"/>
      <c r="B75" s="8"/>
      <c r="C75" s="9"/>
      <c r="D75" s="111"/>
      <c r="E75" s="111"/>
      <c r="F75" s="111"/>
      <c r="G75" s="111"/>
    </row>
    <row r="76" spans="1:7" ht="18.75">
      <c r="A76" s="7"/>
      <c r="B76" s="8"/>
      <c r="C76" s="9"/>
      <c r="D76" s="112" t="s">
        <v>48</v>
      </c>
      <c r="E76" s="112"/>
      <c r="F76" s="112"/>
      <c r="G76" s="112"/>
    </row>
  </sheetData>
  <sheetProtection/>
  <mergeCells count="17">
    <mergeCell ref="D75:G75"/>
    <mergeCell ref="D76:G76"/>
    <mergeCell ref="B6:B7"/>
    <mergeCell ref="C6:C7"/>
    <mergeCell ref="D6:D7"/>
    <mergeCell ref="D73:G73"/>
    <mergeCell ref="D72:G72"/>
    <mergeCell ref="E6:E7"/>
    <mergeCell ref="F6:F7"/>
    <mergeCell ref="A1:C1"/>
    <mergeCell ref="D1:G1"/>
    <mergeCell ref="A2:C2"/>
    <mergeCell ref="D2:G2"/>
    <mergeCell ref="A3:G3"/>
    <mergeCell ref="A4:G4"/>
    <mergeCell ref="G6:G7"/>
    <mergeCell ref="A6:A7"/>
  </mergeCells>
  <printOptions/>
  <pageMargins left="0.17" right="0.2" top="0.27" bottom="0.28" header="0.24" footer="0.2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My PC</cp:lastModifiedBy>
  <cp:lastPrinted>2019-05-17T01:47:04Z</cp:lastPrinted>
  <dcterms:created xsi:type="dcterms:W3CDTF">2009-07-20T15:49:10Z</dcterms:created>
  <dcterms:modified xsi:type="dcterms:W3CDTF">2019-05-17T02:00:12Z</dcterms:modified>
  <cp:category/>
  <cp:version/>
  <cp:contentType/>
  <cp:contentStatus/>
</cp:coreProperties>
</file>